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<sst xmlns="http://schemas.openxmlformats.org/spreadsheetml/2006/main" count="43" uniqueCount="19">
  <si>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</si>
  <si>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</si>
  <si>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</si>
  <si>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</si>
  <si>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</si>
  <si>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</si>
  <si>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</si>
  <si>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</si>
  <si>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</si>
  <si>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</si>
  <si>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</si>
  <si>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</si>
  <si>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</si>
  <si>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</si>
  <si>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</si>
  <si>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</si>
  <si>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</si>
  <si>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</si>
  <si>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ΜΑΙΟ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</si>
</sst>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Μάιο του 2021
</a:t>
            </a:r>
          </a:p>
        </c:rich>
      </c:tx>
      <c:layout>
        <c:manualLayout>
          <c:xMode val="factor"/>
          <c:yMode val="factor"/>
          <c:x val="0.033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39820548"/>
        <c:axId val="22840613"/>
      </c:line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0613"/>
        <c:crosses val="autoZero"/>
        <c:auto val="1"/>
        <c:lblOffset val="100"/>
        <c:tickLblSkip val="1"/>
        <c:noMultiLvlLbl val="0"/>
      </c:catAx>
      <c:valAx>
        <c:axId val="22840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0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K35" sqref="K35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225</v>
      </c>
      <c r="C5" s="35">
        <f>B5/B10</f>
        <v>0.007191485281426791</v>
      </c>
      <c r="D5" s="36">
        <v>1</v>
      </c>
      <c r="E5" s="35">
        <f>D5/D10</f>
        <v>0.009433962264150943</v>
      </c>
      <c r="F5" s="37">
        <v>27</v>
      </c>
      <c r="G5" s="35">
        <f>F5/F10</f>
        <v>0.014859658778205834</v>
      </c>
      <c r="H5" s="37">
        <v>20</v>
      </c>
      <c r="I5" s="35">
        <f>H5/H10</f>
        <v>0.004927322000492732</v>
      </c>
      <c r="J5" s="37">
        <v>62</v>
      </c>
      <c r="K5" s="35">
        <f>J5/J10</f>
        <v>0.0073625460159125996</v>
      </c>
      <c r="L5" s="37">
        <v>47</v>
      </c>
      <c r="M5" s="35">
        <f>L5/L10</f>
        <v>0.007372549019607843</v>
      </c>
      <c r="N5" s="37">
        <v>36</v>
      </c>
      <c r="O5" s="35">
        <f>N5/N10</f>
        <v>0.005565002318750966</v>
      </c>
      <c r="P5" s="37">
        <v>24</v>
      </c>
      <c r="Q5" s="35">
        <f>P5/P10</f>
        <v>0.006717044500419815</v>
      </c>
      <c r="R5" s="37">
        <v>8</v>
      </c>
      <c r="S5" s="21">
        <f>R5/R10</f>
        <v>0.017130620985010708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7186</v>
      </c>
      <c r="C6" s="35">
        <f>B6/B10</f>
        <v>0.22968005881036851</v>
      </c>
      <c r="D6" s="36">
        <v>48</v>
      </c>
      <c r="E6" s="35">
        <f>D6/D10</f>
        <v>0.4528301886792453</v>
      </c>
      <c r="F6" s="37">
        <v>376</v>
      </c>
      <c r="G6" s="35">
        <f>F6/F10</f>
        <v>0.20693450742982938</v>
      </c>
      <c r="H6" s="37">
        <v>592</v>
      </c>
      <c r="I6" s="35">
        <f>H6/H10</f>
        <v>0.1458487312145849</v>
      </c>
      <c r="J6" s="37">
        <v>1556</v>
      </c>
      <c r="K6" s="35">
        <f>J6/J10</f>
        <v>0.18477615485096782</v>
      </c>
      <c r="L6" s="37">
        <v>1604</v>
      </c>
      <c r="M6" s="35">
        <f>L6/L10</f>
        <v>0.2516078431372549</v>
      </c>
      <c r="N6" s="37">
        <v>1748</v>
      </c>
      <c r="O6" s="35">
        <f>N6/N10</f>
        <v>0.270211779254908</v>
      </c>
      <c r="P6" s="37">
        <v>1081</v>
      </c>
      <c r="Q6" s="35">
        <f>P6/P10</f>
        <v>0.30254687937307584</v>
      </c>
      <c r="R6" s="37">
        <v>181</v>
      </c>
      <c r="S6" s="21">
        <f>R6/R10</f>
        <v>0.3875802997858672</v>
      </c>
      <c r="T6" s="11"/>
      <c r="U6" s="11"/>
      <c r="V6" s="25"/>
      <c r="W6" s="28">
        <f>D10</f>
        <v>106</v>
      </c>
      <c r="X6" s="28">
        <f>F10</f>
        <v>1817</v>
      </c>
      <c r="Y6" s="28">
        <f>H10</f>
        <v>4059</v>
      </c>
      <c r="Z6" s="28">
        <f>J10</f>
        <v>8421</v>
      </c>
      <c r="AA6" s="28">
        <f>L10</f>
        <v>6375</v>
      </c>
      <c r="AB6" s="28">
        <f>N10</f>
        <v>6469</v>
      </c>
      <c r="AC6" s="28">
        <f>P10</f>
        <v>3573</v>
      </c>
      <c r="AD6" s="27">
        <f>R10</f>
        <v>467</v>
      </c>
      <c r="AE6" s="6"/>
    </row>
    <row r="7" spans="1:21" ht="15">
      <c r="A7" s="4" t="s">
        <v>11</v>
      </c>
      <c r="B7" s="34">
        <f t="shared" si="0"/>
        <v>11585</v>
      </c>
      <c r="C7" s="35">
        <f>B7/B10</f>
        <v>0.3702815866014639</v>
      </c>
      <c r="D7" s="36">
        <v>44</v>
      </c>
      <c r="E7" s="35">
        <f>D7/D10</f>
        <v>0.41509433962264153</v>
      </c>
      <c r="F7" s="37">
        <v>725</v>
      </c>
      <c r="G7" s="35">
        <f>F7/F10</f>
        <v>0.39900935608145294</v>
      </c>
      <c r="H7" s="37">
        <v>1219</v>
      </c>
      <c r="I7" s="35">
        <f>H7/H10</f>
        <v>0.300320275930032</v>
      </c>
      <c r="J7" s="37">
        <v>2546</v>
      </c>
      <c r="K7" s="35">
        <f>J7/J10</f>
        <v>0.3023393896211851</v>
      </c>
      <c r="L7" s="37">
        <v>2490</v>
      </c>
      <c r="M7" s="35">
        <f>L7/L10</f>
        <v>0.3905882352941176</v>
      </c>
      <c r="N7" s="37">
        <v>2894</v>
      </c>
      <c r="O7" s="35">
        <f>N7/N10</f>
        <v>0.44736435306848044</v>
      </c>
      <c r="P7" s="37">
        <v>1494</v>
      </c>
      <c r="Q7" s="35">
        <f>P7/P10</f>
        <v>0.4181360201511335</v>
      </c>
      <c r="R7" s="37">
        <v>173</v>
      </c>
      <c r="S7" s="21">
        <f>R7/R10</f>
        <v>0.37044967880085655</v>
      </c>
      <c r="T7" s="11"/>
      <c r="U7" s="11"/>
    </row>
    <row r="8" spans="1:25" ht="15">
      <c r="A8" s="4" t="s">
        <v>12</v>
      </c>
      <c r="B8" s="34">
        <f t="shared" si="0"/>
        <v>2408</v>
      </c>
      <c r="C8" s="35">
        <f>B8/B10</f>
        <v>0.07696487358966983</v>
      </c>
      <c r="D8" s="36">
        <v>13</v>
      </c>
      <c r="E8" s="35">
        <f>D8/D10</f>
        <v>0.12264150943396226</v>
      </c>
      <c r="F8" s="37">
        <v>298</v>
      </c>
      <c r="G8" s="35">
        <f>F8/F10</f>
        <v>0.16400660429279032</v>
      </c>
      <c r="H8" s="37">
        <v>324</v>
      </c>
      <c r="I8" s="35">
        <f>H8/H10</f>
        <v>0.07982261640798226</v>
      </c>
      <c r="J8" s="37">
        <v>548</v>
      </c>
      <c r="K8" s="35">
        <f>J8/J10</f>
        <v>0.06507540672129201</v>
      </c>
      <c r="L8" s="37">
        <v>440</v>
      </c>
      <c r="M8" s="35">
        <f>L8/L10</f>
        <v>0.06901960784313725</v>
      </c>
      <c r="N8" s="37">
        <v>476</v>
      </c>
      <c r="O8" s="35">
        <f>N8/N10</f>
        <v>0.07358169732570721</v>
      </c>
      <c r="P8" s="37">
        <v>277</v>
      </c>
      <c r="Q8" s="35">
        <f>P8/P10</f>
        <v>0.07752588860901204</v>
      </c>
      <c r="R8" s="37">
        <v>32</v>
      </c>
      <c r="S8" s="21">
        <f>R8/R10</f>
        <v>0.06852248394004283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9883</v>
      </c>
      <c r="C9" s="35">
        <f>B9/B10</f>
        <v>0.315881995717071</v>
      </c>
      <c r="D9" s="36">
        <v>0</v>
      </c>
      <c r="E9" s="35">
        <f>D9/D10</f>
        <v>0</v>
      </c>
      <c r="F9" s="38">
        <f>111+280</f>
        <v>391</v>
      </c>
      <c r="G9" s="35">
        <f>F9/F10</f>
        <v>0.21518987341772153</v>
      </c>
      <c r="H9" s="38">
        <f>379+1525</f>
        <v>1904</v>
      </c>
      <c r="I9" s="35">
        <f>H9/H10</f>
        <v>0.4690810544469081</v>
      </c>
      <c r="J9" s="38">
        <f>822+2887</f>
        <v>3709</v>
      </c>
      <c r="K9" s="35">
        <f>J9/J10</f>
        <v>0.44044650279064246</v>
      </c>
      <c r="L9" s="38">
        <f>696+1098</f>
        <v>1794</v>
      </c>
      <c r="M9" s="35">
        <f>L9/L10</f>
        <v>0.28141176470588236</v>
      </c>
      <c r="N9" s="38">
        <f>556+759</f>
        <v>1315</v>
      </c>
      <c r="O9" s="35">
        <f>N9/N10</f>
        <v>0.20327716803215334</v>
      </c>
      <c r="P9" s="38">
        <f>270+427</f>
        <v>697</v>
      </c>
      <c r="Q9" s="35">
        <f>P9/P10</f>
        <v>0.1950741673663588</v>
      </c>
      <c r="R9" s="38">
        <f>23+50</f>
        <v>73</v>
      </c>
      <c r="S9" s="21">
        <f>R9/R10</f>
        <v>0.15631691648822268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31287</v>
      </c>
      <c r="C10" s="32">
        <f>B10/B10</f>
        <v>1</v>
      </c>
      <c r="D10" s="33">
        <f>SUM(D5:D9)</f>
        <v>106</v>
      </c>
      <c r="E10" s="32">
        <f>D10/D10</f>
        <v>1</v>
      </c>
      <c r="F10" s="33">
        <f>SUM(F5:F9)</f>
        <v>1817</v>
      </c>
      <c r="G10" s="32">
        <f>F10/F10</f>
        <v>1</v>
      </c>
      <c r="H10" s="33">
        <f>SUM(H5:H9)</f>
        <v>4059</v>
      </c>
      <c r="I10" s="32">
        <f>H10/H10</f>
        <v>1</v>
      </c>
      <c r="J10" s="33">
        <f>SUM(J5:J9)</f>
        <v>8421</v>
      </c>
      <c r="K10" s="32">
        <f>J10/J10</f>
        <v>1</v>
      </c>
      <c r="L10" s="33">
        <f>SUM(L5:L9)</f>
        <v>6375</v>
      </c>
      <c r="M10" s="32">
        <f>L10/L10</f>
        <v>1</v>
      </c>
      <c r="N10" s="33">
        <f>SUM(N5:N9)</f>
        <v>6469</v>
      </c>
      <c r="O10" s="32">
        <f>N10/N10</f>
        <v>1</v>
      </c>
      <c r="P10" s="33">
        <f>SUM(P5:P9)</f>
        <v>3573</v>
      </c>
      <c r="Q10" s="32">
        <f>P10/P10</f>
        <v>1</v>
      </c>
      <c r="R10" s="33">
        <f>SUM(R5:R9)</f>
        <v>467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2021-06-02T09:38:46Z</cp:lastPrinted>
  <dcterms:created xsi:type="dcterms:W3CDTF">2003-11-05T09:55:20Z</dcterms:created>
  <dcterms:modified xsi:type="dcterms:W3CDTF">2021-06-02T11:25:07Z</dcterms:modified>
  <cp:category/>
  <cp:version/>
  <cp:contentType/>
  <cp:contentStatus/>
</cp:coreProperties>
</file>